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57" l="1"/>
  <c r="F195"/>
  <c r="J195"/>
  <c r="I195"/>
  <c r="H195"/>
  <c r="H176"/>
  <c r="F176"/>
  <c r="I176"/>
  <c r="G157"/>
  <c r="J157"/>
  <c r="G138"/>
  <c r="J138"/>
  <c r="H138"/>
  <c r="L138"/>
  <c r="F119"/>
  <c r="I119"/>
  <c r="I100"/>
  <c r="F100"/>
  <c r="G100"/>
  <c r="J100"/>
  <c r="L81"/>
  <c r="H81"/>
  <c r="G81"/>
  <c r="J81"/>
  <c r="H62"/>
  <c r="L62"/>
  <c r="I62"/>
  <c r="F62"/>
  <c r="J43"/>
  <c r="I43"/>
  <c r="G43"/>
  <c r="F43"/>
  <c r="G24"/>
  <c r="L24"/>
  <c r="J24"/>
  <c r="H24"/>
  <c r="F24"/>
  <c r="I24"/>
  <c r="H43"/>
  <c r="L43"/>
  <c r="G62"/>
  <c r="J62"/>
  <c r="F81"/>
  <c r="I81"/>
  <c r="H100"/>
  <c r="L100"/>
  <c r="G119"/>
  <c r="J119"/>
  <c r="F138"/>
  <c r="I138"/>
  <c r="H157"/>
  <c r="L157"/>
  <c r="G176"/>
  <c r="J176"/>
  <c r="L195"/>
  <c r="G196" l="1"/>
  <c r="L196"/>
  <c r="J196"/>
  <c r="H196"/>
  <c r="I196"/>
  <c r="F196"/>
</calcChain>
</file>

<file path=xl/sharedStrings.xml><?xml version="1.0" encoding="utf-8"?>
<sst xmlns="http://schemas.openxmlformats.org/spreadsheetml/2006/main" count="258" uniqueCount="100">
  <si>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</si>
  <si>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</si>
  <si>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</si>
  <si>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</si>
  <si>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</si>
  <si>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</si>
  <si>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</si>
  <si>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</si>
  <si>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</si>
  <si>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</si>
  <si>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</si>
  <si>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</si>
  <si>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</si>
  <si>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</si>
  <si>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</si>
  <si>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</si>
  <si>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</si>
  <si>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</si>
  <si>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</si>
  <si>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</si>
  <si>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</si>
  <si>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</si>
  <si>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</si>
  <si>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</si>
  <si>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</si>
  <si>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</si>
  <si>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</si>
  <si>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</si>
  <si>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</si>
  <si>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</si>
  <si>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</si>
  <si>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</si>
  <si>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</si>
  <si>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</si>
  <si>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</si>
  <si>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</si>
  <si>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</si>
  <si>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</si>
  <si>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"Выжелесская ООШ"</t>
  </si>
  <si>
    <t xml:space="preserve">Директор </t>
  </si>
  <si>
    <t>Панкина</t>
  </si>
  <si>
    <t>Чай с сахаром</t>
  </si>
  <si>
    <t>Хлеб пшеничный</t>
  </si>
  <si>
    <t>Яблоко</t>
  </si>
  <si>
    <t xml:space="preserve">сладкое </t>
  </si>
  <si>
    <t>Щи со свиным рагу</t>
  </si>
  <si>
    <t>Котлета пропаренная</t>
  </si>
  <si>
    <t>Рожки отварные</t>
  </si>
  <si>
    <t>Хлеб ржаной</t>
  </si>
  <si>
    <t>Плов с курицей</t>
  </si>
  <si>
    <t>Подливка с курицей</t>
  </si>
  <si>
    <t xml:space="preserve">Каша пшённая </t>
  </si>
  <si>
    <t>Сыр порциями</t>
  </si>
  <si>
    <t>Борщ со свиным рагу</t>
  </si>
  <si>
    <t>Хлеб Ржаной</t>
  </si>
  <si>
    <t>Рожки отверные</t>
  </si>
  <si>
    <t>Суп вермишелевый с курицей</t>
  </si>
  <si>
    <t>82/7</t>
  </si>
  <si>
    <t>Каша рисовая</t>
  </si>
  <si>
    <t>Кондитерское изделие</t>
  </si>
  <si>
    <t>Кофейный напиток</t>
  </si>
  <si>
    <t>Мандарин</t>
  </si>
  <si>
    <t>Суп гороховый со свиным рагу</t>
  </si>
  <si>
    <t>Картофель отварной</t>
  </si>
  <si>
    <t>Курица тушеная с фасолью</t>
  </si>
  <si>
    <t>Каша молочная "Дружба"</t>
  </si>
  <si>
    <t>Груша</t>
  </si>
  <si>
    <t>Масло сливочное</t>
  </si>
  <si>
    <t>Рис отварной</t>
  </si>
  <si>
    <t>Рыба, тушёная с овощами</t>
  </si>
  <si>
    <t>Апельсин</t>
  </si>
  <si>
    <t>Гречка отварная</t>
  </si>
  <si>
    <t>Котлета пропареная</t>
  </si>
  <si>
    <t>Суп вермишелевый с консервами</t>
  </si>
  <si>
    <t>Рожки отварные с маслом и сыром</t>
  </si>
  <si>
    <t>Сок</t>
  </si>
  <si>
    <t>чай с сахаром</t>
  </si>
  <si>
    <t>борщ со свиным рагу</t>
  </si>
  <si>
    <t>суп полевой с рыбными консервами</t>
  </si>
  <si>
    <t>блины с повидлом</t>
  </si>
  <si>
    <t>котлета пропаренная</t>
  </si>
  <si>
    <t>овощное рагу</t>
  </si>
  <si>
    <t>сок</t>
  </si>
  <si>
    <t>суп гороховый со свиным рагу</t>
  </si>
  <si>
    <t>какао</t>
  </si>
  <si>
    <t>чай с лимоном  и сахаром</t>
  </si>
  <si>
    <t>картофель отварной</t>
  </si>
  <si>
    <t>суп рассольник со свиным рагу</t>
  </si>
  <si>
    <t>голубцы ленивые</t>
  </si>
  <si>
    <t>хлеб пшеничный</t>
  </si>
  <si>
    <t>яблоко</t>
  </si>
  <si>
    <t>гор напиток</t>
  </si>
  <si>
    <t>Ежики мясные с рисом</t>
  </si>
  <si>
    <t>гор. напиток</t>
  </si>
  <si>
    <t>хлеб.</t>
  </si>
  <si>
    <t>гор. Напиток</t>
  </si>
  <si>
    <t>Каша манная с маслом сливочным</t>
  </si>
  <si>
    <t>Хлеб пшеничный с повидлом</t>
  </si>
  <si>
    <t xml:space="preserve">хлеб </t>
  </si>
  <si>
    <t>хлеб 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</si>
</sst>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104" sqref="E1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38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96</v>
      </c>
      <c r="F6" s="52">
        <v>200</v>
      </c>
      <c r="G6" s="52">
        <v>7</v>
      </c>
      <c r="H6" s="52">
        <v>32</v>
      </c>
      <c r="I6" s="54">
        <v>39</v>
      </c>
      <c r="J6" s="52">
        <v>280</v>
      </c>
      <c r="K6" s="41">
        <v>181</v>
      </c>
      <c r="L6" s="53">
        <v>15</v>
      </c>
    </row>
    <row r="7" spans="1:12" ht="15">
      <c r="A7" s="23"/>
      <c r="B7" s="15"/>
      <c r="C7" s="11"/>
      <c r="D7" s="6"/>
      <c r="E7" s="42"/>
      <c r="F7" s="43"/>
      <c r="G7" s="56"/>
      <c r="H7" s="56"/>
      <c r="I7" s="57"/>
      <c r="J7" s="56"/>
      <c r="K7" s="44"/>
      <c r="L7" s="43"/>
    </row>
    <row r="8" spans="1:12" ht="15">
      <c r="A8" s="23"/>
      <c r="B8" s="15"/>
      <c r="C8" s="11"/>
      <c r="D8" s="7" t="s">
        <v>22</v>
      </c>
      <c r="E8" s="55" t="s">
        <v>41</v>
      </c>
      <c r="F8" s="56">
        <v>200</v>
      </c>
      <c r="G8" s="56">
        <v>7.0000000000000007E-2</v>
      </c>
      <c r="H8" s="56">
        <v>0</v>
      </c>
      <c r="I8" s="57">
        <v>15</v>
      </c>
      <c r="J8" s="56">
        <v>60</v>
      </c>
      <c r="K8" s="44">
        <v>376</v>
      </c>
      <c r="L8" s="58">
        <v>10</v>
      </c>
    </row>
    <row r="9" spans="1:12" ht="15.75" thickBot="1">
      <c r="A9" s="23"/>
      <c r="B9" s="15"/>
      <c r="C9" s="11"/>
      <c r="D9" s="7" t="s">
        <v>23</v>
      </c>
      <c r="E9" s="55" t="s">
        <v>97</v>
      </c>
      <c r="F9" s="56">
        <v>75</v>
      </c>
      <c r="G9" s="56">
        <v>3</v>
      </c>
      <c r="H9" s="56">
        <v>0.38</v>
      </c>
      <c r="I9" s="57">
        <v>18.399999999999999</v>
      </c>
      <c r="J9" s="56">
        <v>89.6</v>
      </c>
      <c r="K9" s="44"/>
      <c r="L9" s="58">
        <v>5</v>
      </c>
    </row>
    <row r="10" spans="1:12" ht="15">
      <c r="A10" s="23"/>
      <c r="B10" s="15"/>
      <c r="C10" s="11"/>
      <c r="D10" s="7" t="s">
        <v>24</v>
      </c>
      <c r="E10" s="51" t="s">
        <v>43</v>
      </c>
      <c r="F10" s="43">
        <v>100</v>
      </c>
      <c r="G10" s="52">
        <v>0</v>
      </c>
      <c r="H10" s="52">
        <v>0</v>
      </c>
      <c r="I10" s="54">
        <v>11</v>
      </c>
      <c r="J10" s="52">
        <v>47</v>
      </c>
      <c r="K10" s="44"/>
      <c r="L10" s="53">
        <v>29.1</v>
      </c>
    </row>
    <row r="11" spans="1:12" ht="15.75" thickBot="1">
      <c r="A11" s="23"/>
      <c r="B11" s="15"/>
      <c r="C11" s="11"/>
      <c r="D11" s="6"/>
      <c r="E11" s="42"/>
      <c r="F11" s="43"/>
      <c r="G11" s="59">
        <v>0</v>
      </c>
      <c r="H11" s="59">
        <v>0</v>
      </c>
      <c r="I11" s="60">
        <v>20</v>
      </c>
      <c r="J11" s="43">
        <v>100</v>
      </c>
      <c r="K11" s="44">
        <v>2</v>
      </c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575</v>
      </c>
      <c r="G13" s="19">
        <f t="shared" ref="G13:J13" si="0">SUM(G6:G12)</f>
        <v>10.07</v>
      </c>
      <c r="H13" s="19">
        <f t="shared" si="0"/>
        <v>32.380000000000003</v>
      </c>
      <c r="I13" s="19">
        <f t="shared" si="0"/>
        <v>103.4</v>
      </c>
      <c r="J13" s="19">
        <f t="shared" si="0"/>
        <v>576.6</v>
      </c>
      <c r="K13" s="25"/>
      <c r="L13" s="19">
        <f t="shared" ref="L13" si="1">SUM(L6:L12)</f>
        <v>74.099999999999994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5" t="s">
        <v>45</v>
      </c>
      <c r="F15" s="43">
        <v>250</v>
      </c>
      <c r="G15" s="56">
        <v>8</v>
      </c>
      <c r="H15" s="56">
        <v>9</v>
      </c>
      <c r="I15" s="57">
        <v>12</v>
      </c>
      <c r="J15" s="43">
        <v>181</v>
      </c>
      <c r="K15" s="44">
        <v>88</v>
      </c>
      <c r="L15" s="43">
        <v>16</v>
      </c>
    </row>
    <row r="16" spans="1:12" ht="15">
      <c r="A16" s="23"/>
      <c r="B16" s="15"/>
      <c r="C16" s="11"/>
      <c r="D16" s="7"/>
      <c r="E16" s="55" t="s">
        <v>46</v>
      </c>
      <c r="F16" s="43">
        <v>70</v>
      </c>
      <c r="G16" s="43">
        <v>11</v>
      </c>
      <c r="H16" s="43">
        <v>10</v>
      </c>
      <c r="I16" s="43">
        <v>8</v>
      </c>
      <c r="J16" s="43">
        <v>199</v>
      </c>
      <c r="K16" s="44">
        <v>305</v>
      </c>
      <c r="L16" s="43">
        <v>15</v>
      </c>
    </row>
    <row r="17" spans="1:12" ht="15">
      <c r="A17" s="23"/>
      <c r="B17" s="15"/>
      <c r="C17" s="11"/>
      <c r="D17" s="7" t="s">
        <v>29</v>
      </c>
      <c r="E17" s="61" t="s">
        <v>47</v>
      </c>
      <c r="F17" s="43">
        <v>200</v>
      </c>
      <c r="G17" s="43">
        <v>12</v>
      </c>
      <c r="H17" s="43">
        <v>9</v>
      </c>
      <c r="I17" s="43">
        <v>34</v>
      </c>
      <c r="J17" s="43">
        <v>242</v>
      </c>
      <c r="K17" s="44">
        <v>202</v>
      </c>
      <c r="L17" s="43">
        <v>10</v>
      </c>
    </row>
    <row r="18" spans="1:12" ht="15">
      <c r="A18" s="23"/>
      <c r="B18" s="15"/>
      <c r="C18" s="11"/>
      <c r="D18" s="7" t="s">
        <v>95</v>
      </c>
      <c r="E18" s="61" t="s">
        <v>41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376</v>
      </c>
      <c r="L18" s="43">
        <v>5</v>
      </c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61" t="s">
        <v>48</v>
      </c>
      <c r="F20" s="43">
        <v>45</v>
      </c>
      <c r="G20" s="43">
        <v>4</v>
      </c>
      <c r="H20" s="43">
        <v>1</v>
      </c>
      <c r="I20" s="43">
        <v>30</v>
      </c>
      <c r="J20" s="43">
        <v>138</v>
      </c>
      <c r="K20" s="44"/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765</v>
      </c>
      <c r="G23" s="19">
        <f t="shared" ref="G23:J23" si="2">SUM(G14:G22)</f>
        <v>35</v>
      </c>
      <c r="H23" s="19">
        <f t="shared" si="2"/>
        <v>29</v>
      </c>
      <c r="I23" s="19">
        <f t="shared" si="2"/>
        <v>99</v>
      </c>
      <c r="J23" s="19">
        <f t="shared" si="2"/>
        <v>820</v>
      </c>
      <c r="K23" s="25"/>
      <c r="L23" s="19">
        <f t="shared" ref="L23" si="3">SUM(L14:L22)</f>
        <v>50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1340</v>
      </c>
      <c r="G24" s="32">
        <f t="shared" ref="G24:J24" si="4">G13+G23</f>
        <v>45.07</v>
      </c>
      <c r="H24" s="32">
        <f t="shared" si="4"/>
        <v>61.38</v>
      </c>
      <c r="I24" s="32">
        <f t="shared" si="4"/>
        <v>202.4</v>
      </c>
      <c r="J24" s="32">
        <f t="shared" si="4"/>
        <v>1396.6</v>
      </c>
      <c r="K24" s="32"/>
      <c r="L24" s="32">
        <f t="shared" ref="L24" si="5">L13+L23</f>
        <v>124.1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250</v>
      </c>
      <c r="G25" s="40">
        <v>15</v>
      </c>
      <c r="H25" s="40">
        <v>9</v>
      </c>
      <c r="I25" s="40">
        <v>31</v>
      </c>
      <c r="J25" s="40">
        <v>367</v>
      </c>
      <c r="K25" s="41">
        <v>291</v>
      </c>
      <c r="L25" s="40">
        <v>29.6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76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>
        <v>382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45</v>
      </c>
      <c r="G28" s="43">
        <v>3</v>
      </c>
      <c r="H28" s="43">
        <v>0</v>
      </c>
      <c r="I28" s="43">
        <v>18</v>
      </c>
      <c r="J28" s="43">
        <v>90</v>
      </c>
      <c r="K28" s="44"/>
      <c r="L28" s="43">
        <v>4.5</v>
      </c>
    </row>
    <row r="29" spans="1:12" ht="1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</v>
      </c>
      <c r="H29" s="43">
        <v>0</v>
      </c>
      <c r="I29" s="43">
        <v>12</v>
      </c>
      <c r="J29" s="43">
        <v>47</v>
      </c>
      <c r="K29" s="44"/>
      <c r="L29" s="43">
        <v>30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595</v>
      </c>
      <c r="G32" s="19">
        <f t="shared" ref="G32" si="6">SUM(G25:G31)</f>
        <v>22</v>
      </c>
      <c r="H32" s="19">
        <f t="shared" ref="H32" si="7">SUM(H25:H31)</f>
        <v>13</v>
      </c>
      <c r="I32" s="19">
        <f t="shared" ref="I32" si="8">SUM(I25:I31)</f>
        <v>79</v>
      </c>
      <c r="J32" s="19">
        <f t="shared" ref="J32:L32" si="9">SUM(J25:J31)</f>
        <v>623</v>
      </c>
      <c r="K32" s="25"/>
      <c r="L32" s="19">
        <f t="shared" si="9"/>
        <v>74.099999999999994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77</v>
      </c>
      <c r="F34" s="43">
        <v>250</v>
      </c>
      <c r="G34" s="43">
        <v>11</v>
      </c>
      <c r="H34" s="43">
        <v>10</v>
      </c>
      <c r="I34" s="43">
        <v>16</v>
      </c>
      <c r="J34" s="43">
        <v>201</v>
      </c>
      <c r="K34" s="44">
        <v>87</v>
      </c>
      <c r="L34" s="43">
        <v>13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12</v>
      </c>
      <c r="H35" s="43">
        <v>31</v>
      </c>
      <c r="I35" s="43">
        <v>3</v>
      </c>
      <c r="J35" s="43">
        <v>340</v>
      </c>
      <c r="K35" s="44">
        <v>260</v>
      </c>
      <c r="L35" s="43">
        <v>14</v>
      </c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200</v>
      </c>
      <c r="G36" s="43">
        <v>3</v>
      </c>
      <c r="H36" s="43">
        <v>8</v>
      </c>
      <c r="I36" s="43">
        <v>27</v>
      </c>
      <c r="J36" s="43">
        <v>191</v>
      </c>
      <c r="K36" s="44">
        <v>125</v>
      </c>
      <c r="L36" s="43">
        <v>16</v>
      </c>
    </row>
    <row r="37" spans="1:12" ht="15">
      <c r="A37" s="14"/>
      <c r="B37" s="15"/>
      <c r="C37" s="11"/>
      <c r="D37" s="7" t="s">
        <v>22</v>
      </c>
      <c r="E37" s="42" t="s">
        <v>41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376</v>
      </c>
      <c r="L37" s="43">
        <v>4</v>
      </c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94</v>
      </c>
      <c r="E39" s="42" t="s">
        <v>48</v>
      </c>
      <c r="F39" s="43">
        <v>40</v>
      </c>
      <c r="G39" s="43">
        <v>4</v>
      </c>
      <c r="H39" s="43">
        <v>1</v>
      </c>
      <c r="I39" s="43">
        <v>30</v>
      </c>
      <c r="J39" s="43">
        <v>138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50</v>
      </c>
      <c r="I42" s="19">
        <f t="shared" ref="I42" si="12">SUM(I33:I41)</f>
        <v>91</v>
      </c>
      <c r="J42" s="19">
        <f t="shared" ref="J42:L42" si="13">SUM(J33:J41)</f>
        <v>930</v>
      </c>
      <c r="K42" s="25"/>
      <c r="L42" s="19">
        <f t="shared" si="13"/>
        <v>50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1385</v>
      </c>
      <c r="G43" s="32">
        <f t="shared" ref="G43" si="14">G32+G42</f>
        <v>52</v>
      </c>
      <c r="H43" s="32">
        <f t="shared" ref="H43" si="15">H32+H42</f>
        <v>63</v>
      </c>
      <c r="I43" s="32">
        <f t="shared" ref="I43" si="16">I32+I42</f>
        <v>170</v>
      </c>
      <c r="J43" s="32">
        <f t="shared" ref="J43:L43" si="17">J32+J42</f>
        <v>1553</v>
      </c>
      <c r="K43" s="32"/>
      <c r="L43" s="32">
        <f t="shared" si="17"/>
        <v>124.1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7</v>
      </c>
      <c r="H44" s="40">
        <v>4</v>
      </c>
      <c r="I44" s="40">
        <v>39</v>
      </c>
      <c r="J44" s="40">
        <v>208</v>
      </c>
      <c r="K44" s="41">
        <v>182</v>
      </c>
      <c r="L44" s="40">
        <v>24.6</v>
      </c>
    </row>
    <row r="45" spans="1:12" ht="15">
      <c r="A45" s="23"/>
      <c r="B45" s="15"/>
      <c r="C45" s="11"/>
      <c r="D45" s="6"/>
      <c r="E45" s="42" t="s">
        <v>52</v>
      </c>
      <c r="F45" s="43">
        <v>10</v>
      </c>
      <c r="G45" s="43">
        <v>2</v>
      </c>
      <c r="H45" s="43">
        <v>3</v>
      </c>
      <c r="I45" s="43">
        <v>0</v>
      </c>
      <c r="J45" s="43">
        <v>36</v>
      </c>
      <c r="K45" s="44">
        <v>15</v>
      </c>
      <c r="L45" s="43">
        <v>10.55</v>
      </c>
    </row>
    <row r="46" spans="1:12" ht="1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1</v>
      </c>
      <c r="H46" s="43">
        <v>0</v>
      </c>
      <c r="I46" s="43">
        <v>29</v>
      </c>
      <c r="J46" s="43">
        <v>111</v>
      </c>
      <c r="K46" s="44">
        <v>349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3</v>
      </c>
      <c r="H47" s="43">
        <v>1</v>
      </c>
      <c r="I47" s="43">
        <v>18</v>
      </c>
      <c r="J47" s="43">
        <v>89</v>
      </c>
      <c r="K47" s="44"/>
      <c r="L47" s="43">
        <v>4.8499999999999996</v>
      </c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</v>
      </c>
      <c r="H48" s="43">
        <v>0</v>
      </c>
      <c r="I48" s="43">
        <v>12</v>
      </c>
      <c r="J48" s="43">
        <v>47</v>
      </c>
      <c r="K48" s="44"/>
      <c r="L48" s="43">
        <v>24.1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555</v>
      </c>
      <c r="G51" s="19">
        <f t="shared" ref="G51" si="18">SUM(G44:G50)</f>
        <v>13</v>
      </c>
      <c r="H51" s="19">
        <f t="shared" ref="H51" si="19">SUM(H44:H50)</f>
        <v>8</v>
      </c>
      <c r="I51" s="19">
        <f t="shared" ref="I51" si="20">SUM(I44:I50)</f>
        <v>98</v>
      </c>
      <c r="J51" s="19">
        <f t="shared" ref="J51:L51" si="21">SUM(J44:J50)</f>
        <v>491</v>
      </c>
      <c r="K51" s="25"/>
      <c r="L51" s="19">
        <f t="shared" si="21"/>
        <v>74.100000000000009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78</v>
      </c>
      <c r="F53" s="43">
        <v>280</v>
      </c>
      <c r="G53" s="43">
        <v>2</v>
      </c>
      <c r="H53" s="43">
        <v>5</v>
      </c>
      <c r="I53" s="43">
        <v>12</v>
      </c>
      <c r="J53" s="43">
        <v>123</v>
      </c>
      <c r="K53" s="44">
        <v>82</v>
      </c>
      <c r="L53" s="43">
        <v>23.5</v>
      </c>
    </row>
    <row r="54" spans="1:12" ht="15">
      <c r="A54" s="23"/>
      <c r="B54" s="15"/>
      <c r="C54" s="11"/>
      <c r="D54" s="7" t="s">
        <v>28</v>
      </c>
      <c r="E54" s="42" t="s">
        <v>79</v>
      </c>
      <c r="F54" s="43">
        <v>200</v>
      </c>
      <c r="G54" s="43">
        <v>24</v>
      </c>
      <c r="H54" s="43">
        <v>17</v>
      </c>
      <c r="I54" s="43">
        <v>33</v>
      </c>
      <c r="J54" s="43">
        <v>390</v>
      </c>
      <c r="K54" s="44">
        <v>404</v>
      </c>
      <c r="L54" s="43">
        <v>17</v>
      </c>
    </row>
    <row r="55" spans="1:12" ht="1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95</v>
      </c>
      <c r="E56" s="42" t="s">
        <v>41</v>
      </c>
      <c r="F56" s="43">
        <v>200</v>
      </c>
      <c r="G56" s="43">
        <v>1</v>
      </c>
      <c r="H56" s="43">
        <v>0</v>
      </c>
      <c r="I56" s="43">
        <v>15</v>
      </c>
      <c r="J56" s="43">
        <v>60</v>
      </c>
      <c r="K56" s="44">
        <v>376</v>
      </c>
      <c r="L56" s="43">
        <v>5</v>
      </c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94</v>
      </c>
      <c r="E58" s="42" t="s">
        <v>54</v>
      </c>
      <c r="F58" s="43">
        <v>40</v>
      </c>
      <c r="G58" s="43">
        <v>4</v>
      </c>
      <c r="H58" s="43">
        <v>1</v>
      </c>
      <c r="I58" s="43">
        <v>29</v>
      </c>
      <c r="J58" s="43">
        <v>137</v>
      </c>
      <c r="K58" s="44"/>
      <c r="L58" s="43">
        <v>4.5</v>
      </c>
    </row>
    <row r="59" spans="1:12" ht="15.75" thickBot="1">
      <c r="A59" s="23"/>
      <c r="B59" s="15"/>
      <c r="C59" s="11"/>
      <c r="D59" s="6"/>
      <c r="E59" s="42"/>
      <c r="F59" s="43"/>
      <c r="G59" s="59"/>
      <c r="H59" s="59"/>
      <c r="I59" s="60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31</v>
      </c>
      <c r="H61" s="19">
        <f t="shared" ref="H61" si="23">SUM(H52:H60)</f>
        <v>23</v>
      </c>
      <c r="I61" s="19">
        <f t="shared" ref="I61" si="24">SUM(I52:I60)</f>
        <v>89</v>
      </c>
      <c r="J61" s="19">
        <f t="shared" ref="J61:L61" si="25">SUM(J52:J60)</f>
        <v>710</v>
      </c>
      <c r="K61" s="25"/>
      <c r="L61" s="19">
        <f t="shared" si="25"/>
        <v>50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1275</v>
      </c>
      <c r="G62" s="32">
        <f t="shared" ref="G62" si="26">G51+G61</f>
        <v>44</v>
      </c>
      <c r="H62" s="32">
        <f t="shared" ref="H62" si="27">H51+H61</f>
        <v>31</v>
      </c>
      <c r="I62" s="32">
        <f t="shared" ref="I62" si="28">I51+I61</f>
        <v>187</v>
      </c>
      <c r="J62" s="32">
        <f t="shared" ref="J62:L62" si="29">J51+J61</f>
        <v>1201</v>
      </c>
      <c r="K62" s="32"/>
      <c r="L62" s="32">
        <f t="shared" si="29"/>
        <v>124.10000000000001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5</v>
      </c>
      <c r="H63" s="40">
        <v>4</v>
      </c>
      <c r="I63" s="40">
        <v>26</v>
      </c>
      <c r="J63" s="40">
        <v>168</v>
      </c>
      <c r="K63" s="41">
        <v>202</v>
      </c>
      <c r="L63" s="40">
        <v>10</v>
      </c>
    </row>
    <row r="64" spans="1:12" ht="15">
      <c r="A64" s="23"/>
      <c r="B64" s="15"/>
      <c r="C64" s="11"/>
      <c r="D64" s="6"/>
      <c r="E64" s="42" t="s">
        <v>80</v>
      </c>
      <c r="F64" s="43">
        <v>80</v>
      </c>
      <c r="G64" s="43">
        <v>9</v>
      </c>
      <c r="H64" s="43">
        <v>6</v>
      </c>
      <c r="I64" s="43">
        <v>11</v>
      </c>
      <c r="J64" s="43">
        <v>142</v>
      </c>
      <c r="K64" s="44">
        <v>143</v>
      </c>
      <c r="L64" s="43">
        <v>25.47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</v>
      </c>
      <c r="H65" s="43">
        <v>0</v>
      </c>
      <c r="I65" s="43">
        <v>15</v>
      </c>
      <c r="J65" s="43">
        <v>60</v>
      </c>
      <c r="K65" s="44">
        <v>376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3</v>
      </c>
      <c r="H66" s="43">
        <v>1</v>
      </c>
      <c r="I66" s="43">
        <v>18</v>
      </c>
      <c r="J66" s="43">
        <v>89</v>
      </c>
      <c r="K66" s="44"/>
      <c r="L66" s="43">
        <v>4.5</v>
      </c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200</v>
      </c>
      <c r="G67" s="43">
        <v>0</v>
      </c>
      <c r="H67" s="43">
        <v>0</v>
      </c>
      <c r="I67" s="43">
        <v>12</v>
      </c>
      <c r="J67" s="43">
        <v>47</v>
      </c>
      <c r="K67" s="44"/>
      <c r="L67" s="43">
        <v>24.13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725</v>
      </c>
      <c r="G70" s="19">
        <f t="shared" ref="G70" si="30">SUM(G63:G69)</f>
        <v>18</v>
      </c>
      <c r="H70" s="19">
        <f t="shared" ref="H70" si="31">SUM(H63:H69)</f>
        <v>11</v>
      </c>
      <c r="I70" s="19">
        <f t="shared" ref="I70" si="32">SUM(I63:I69)</f>
        <v>82</v>
      </c>
      <c r="J70" s="19">
        <f t="shared" ref="J70:L70" si="33">SUM(J63:J69)</f>
        <v>506</v>
      </c>
      <c r="K70" s="25"/>
      <c r="L70" s="19">
        <f t="shared" si="33"/>
        <v>74.099999999999994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</v>
      </c>
      <c r="H72" s="43">
        <v>5</v>
      </c>
      <c r="I72" s="43">
        <v>17</v>
      </c>
      <c r="J72" s="43">
        <v>122</v>
      </c>
      <c r="K72" s="44" t="s">
        <v>57</v>
      </c>
      <c r="L72" s="43">
        <v>20</v>
      </c>
    </row>
    <row r="73" spans="1:12" ht="15">
      <c r="A73" s="23"/>
      <c r="B73" s="15"/>
      <c r="C73" s="11"/>
      <c r="D73" s="7" t="s">
        <v>28</v>
      </c>
      <c r="E73" s="42" t="s">
        <v>81</v>
      </c>
      <c r="F73" s="43">
        <v>250</v>
      </c>
      <c r="G73" s="43">
        <v>15</v>
      </c>
      <c r="H73" s="43">
        <v>23</v>
      </c>
      <c r="I73" s="43">
        <v>9</v>
      </c>
      <c r="J73" s="43">
        <v>314</v>
      </c>
      <c r="K73" s="44">
        <v>297</v>
      </c>
      <c r="L73" s="43">
        <v>15.5</v>
      </c>
    </row>
    <row r="74" spans="1:12" ht="1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22</v>
      </c>
      <c r="E75" s="42" t="s">
        <v>41</v>
      </c>
      <c r="F75" s="43">
        <v>200</v>
      </c>
      <c r="G75" s="43">
        <v>1</v>
      </c>
      <c r="H75" s="43">
        <v>0</v>
      </c>
      <c r="I75" s="43">
        <v>15</v>
      </c>
      <c r="J75" s="43">
        <v>60</v>
      </c>
      <c r="K75" s="44">
        <v>376</v>
      </c>
      <c r="L75" s="43">
        <v>10</v>
      </c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94</v>
      </c>
      <c r="E77" s="42" t="s">
        <v>48</v>
      </c>
      <c r="F77" s="43">
        <v>40</v>
      </c>
      <c r="G77" s="43">
        <v>4</v>
      </c>
      <c r="H77" s="43">
        <v>1</v>
      </c>
      <c r="I77" s="43">
        <v>29</v>
      </c>
      <c r="J77" s="43">
        <v>137</v>
      </c>
      <c r="K77" s="44"/>
      <c r="L77" s="43">
        <v>4.5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22</v>
      </c>
      <c r="H80" s="19">
        <f t="shared" ref="H80" si="35">SUM(H71:H79)</f>
        <v>29</v>
      </c>
      <c r="I80" s="19">
        <f t="shared" ref="I80" si="36">SUM(I71:I79)</f>
        <v>70</v>
      </c>
      <c r="J80" s="19">
        <f t="shared" ref="J80:L80" si="37">SUM(J71:J79)</f>
        <v>633</v>
      </c>
      <c r="K80" s="25"/>
      <c r="L80" s="19">
        <f t="shared" si="37"/>
        <v>50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1465</v>
      </c>
      <c r="G81" s="32">
        <f t="shared" ref="G81" si="38">G70+G80</f>
        <v>40</v>
      </c>
      <c r="H81" s="32">
        <f t="shared" ref="H81" si="39">H70+H80</f>
        <v>40</v>
      </c>
      <c r="I81" s="32">
        <f t="shared" ref="I81" si="40">I70+I80</f>
        <v>152</v>
      </c>
      <c r="J81" s="32">
        <f t="shared" ref="J81:L81" si="41">J70+J80</f>
        <v>1139</v>
      </c>
      <c r="K81" s="32"/>
      <c r="L81" s="32">
        <f t="shared" si="41"/>
        <v>124.1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5</v>
      </c>
      <c r="H82" s="40">
        <v>3</v>
      </c>
      <c r="I82" s="40">
        <v>28</v>
      </c>
      <c r="J82" s="40">
        <v>162</v>
      </c>
      <c r="K82" s="41">
        <v>182</v>
      </c>
      <c r="L82" s="40">
        <v>21.6</v>
      </c>
    </row>
    <row r="83" spans="1:12" ht="15">
      <c r="A83" s="23"/>
      <c r="B83" s="15"/>
      <c r="C83" s="11"/>
      <c r="D83" s="6" t="s">
        <v>44</v>
      </c>
      <c r="E83" s="42" t="s">
        <v>59</v>
      </c>
      <c r="F83" s="43">
        <v>20</v>
      </c>
      <c r="G83" s="43">
        <v>1</v>
      </c>
      <c r="H83" s="43">
        <v>3</v>
      </c>
      <c r="I83" s="43">
        <v>12</v>
      </c>
      <c r="J83" s="43">
        <v>92</v>
      </c>
      <c r="K83" s="44"/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3</v>
      </c>
      <c r="H84" s="43">
        <v>2</v>
      </c>
      <c r="I84" s="43">
        <v>15</v>
      </c>
      <c r="J84" s="43">
        <v>100</v>
      </c>
      <c r="K84" s="44">
        <v>379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</v>
      </c>
      <c r="H85" s="43">
        <v>1</v>
      </c>
      <c r="I85" s="43">
        <v>18</v>
      </c>
      <c r="J85" s="43">
        <v>89</v>
      </c>
      <c r="K85" s="44"/>
      <c r="L85" s="62">
        <v>4.5</v>
      </c>
    </row>
    <row r="86" spans="1:12" ht="15">
      <c r="A86" s="23"/>
      <c r="B86" s="15"/>
      <c r="C86" s="11"/>
      <c r="D86" s="7" t="s">
        <v>30</v>
      </c>
      <c r="E86" s="42" t="s">
        <v>82</v>
      </c>
      <c r="F86" s="43">
        <v>200</v>
      </c>
      <c r="G86" s="43">
        <v>0</v>
      </c>
      <c r="H86" s="43">
        <v>0</v>
      </c>
      <c r="I86" s="43">
        <v>12</v>
      </c>
      <c r="J86" s="43">
        <v>47</v>
      </c>
      <c r="K86" s="44"/>
      <c r="L86" s="43">
        <v>28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665</v>
      </c>
      <c r="G89" s="19">
        <f t="shared" ref="G89" si="42">SUM(G82:G88)</f>
        <v>12</v>
      </c>
      <c r="H89" s="19">
        <f t="shared" ref="H89" si="43">SUM(H82:H88)</f>
        <v>9</v>
      </c>
      <c r="I89" s="19">
        <f t="shared" ref="I89" si="44">SUM(I82:I88)</f>
        <v>85</v>
      </c>
      <c r="J89" s="19">
        <f t="shared" ref="J89:L89" si="45">SUM(J82:J88)</f>
        <v>490</v>
      </c>
      <c r="K89" s="25"/>
      <c r="L89" s="19">
        <f t="shared" si="45"/>
        <v>74.099999999999994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5</v>
      </c>
      <c r="H91" s="43">
        <v>5</v>
      </c>
      <c r="I91" s="43">
        <v>23</v>
      </c>
      <c r="J91" s="43">
        <v>163</v>
      </c>
      <c r="K91" s="44">
        <v>102</v>
      </c>
      <c r="L91" s="43">
        <v>16.5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11</v>
      </c>
      <c r="H92" s="43">
        <v>1</v>
      </c>
      <c r="I92" s="43">
        <v>5</v>
      </c>
      <c r="J92" s="43">
        <v>74</v>
      </c>
      <c r="K92" s="44">
        <v>20</v>
      </c>
      <c r="L92" s="43">
        <v>16</v>
      </c>
    </row>
    <row r="93" spans="1:12" ht="1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3</v>
      </c>
      <c r="H93" s="43">
        <v>8</v>
      </c>
      <c r="I93" s="43">
        <v>27</v>
      </c>
      <c r="J93" s="43">
        <v>191</v>
      </c>
      <c r="K93" s="44">
        <v>125</v>
      </c>
      <c r="L93" s="43">
        <v>3</v>
      </c>
    </row>
    <row r="94" spans="1:12" ht="15">
      <c r="A94" s="23"/>
      <c r="B94" s="15"/>
      <c r="C94" s="11"/>
      <c r="D94" s="7" t="s">
        <v>22</v>
      </c>
      <c r="E94" s="42" t="s">
        <v>41</v>
      </c>
      <c r="F94" s="43">
        <v>200</v>
      </c>
      <c r="G94" s="43">
        <v>1</v>
      </c>
      <c r="H94" s="43">
        <v>0</v>
      </c>
      <c r="I94" s="43">
        <v>15</v>
      </c>
      <c r="J94" s="43">
        <v>60</v>
      </c>
      <c r="K94" s="44">
        <v>376</v>
      </c>
      <c r="L94" s="43">
        <v>10</v>
      </c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94</v>
      </c>
      <c r="E96" s="42" t="s">
        <v>48</v>
      </c>
      <c r="F96" s="43">
        <v>40</v>
      </c>
      <c r="G96" s="43">
        <v>4</v>
      </c>
      <c r="H96" s="43">
        <v>1</v>
      </c>
      <c r="I96" s="43">
        <v>29</v>
      </c>
      <c r="J96" s="43">
        <v>137</v>
      </c>
      <c r="K96" s="44"/>
      <c r="L96" s="43">
        <v>4.5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24</v>
      </c>
      <c r="H99" s="19">
        <f t="shared" ref="H99" si="47">SUM(H90:H98)</f>
        <v>15</v>
      </c>
      <c r="I99" s="19">
        <f t="shared" ref="I99" si="48">SUM(I90:I98)</f>
        <v>99</v>
      </c>
      <c r="J99" s="19">
        <f t="shared" ref="J99:L99" si="49">SUM(J90:J98)</f>
        <v>625</v>
      </c>
      <c r="K99" s="25"/>
      <c r="L99" s="19">
        <f t="shared" si="49"/>
        <v>50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1455</v>
      </c>
      <c r="G100" s="32">
        <f t="shared" ref="G100" si="50">G89+G99</f>
        <v>36</v>
      </c>
      <c r="H100" s="32">
        <f t="shared" ref="H100" si="51">H89+H99</f>
        <v>24</v>
      </c>
      <c r="I100" s="32">
        <f t="shared" ref="I100" si="52">I89+I99</f>
        <v>184</v>
      </c>
      <c r="J100" s="32">
        <f t="shared" ref="J100:L100" si="53">J89+J99</f>
        <v>1115</v>
      </c>
      <c r="K100" s="32"/>
      <c r="L100" s="32">
        <f t="shared" si="53"/>
        <v>124.1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6</v>
      </c>
      <c r="H101" s="40">
        <v>9</v>
      </c>
      <c r="I101" s="40">
        <v>27</v>
      </c>
      <c r="J101" s="40">
        <v>220</v>
      </c>
      <c r="K101" s="41">
        <v>182</v>
      </c>
      <c r="L101" s="40">
        <v>20</v>
      </c>
    </row>
    <row r="102" spans="1:12" ht="15">
      <c r="A102" s="23"/>
      <c r="B102" s="15"/>
      <c r="C102" s="11"/>
      <c r="D102" s="6" t="s">
        <v>26</v>
      </c>
      <c r="E102" s="42" t="s">
        <v>67</v>
      </c>
      <c r="F102" s="43">
        <v>10</v>
      </c>
      <c r="G102" s="43">
        <v>0</v>
      </c>
      <c r="H102" s="43">
        <v>7</v>
      </c>
      <c r="I102" s="43">
        <v>0</v>
      </c>
      <c r="J102" s="43">
        <v>66</v>
      </c>
      <c r="K102" s="44">
        <v>14</v>
      </c>
      <c r="L102" s="43">
        <v>20</v>
      </c>
    </row>
    <row r="103" spans="1:12" ht="1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4</v>
      </c>
      <c r="H103" s="43">
        <v>4</v>
      </c>
      <c r="I103" s="43">
        <v>18</v>
      </c>
      <c r="J103" s="43">
        <v>119</v>
      </c>
      <c r="K103" s="44">
        <v>382</v>
      </c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3</v>
      </c>
      <c r="H104" s="43">
        <v>1</v>
      </c>
      <c r="I104" s="43">
        <v>18</v>
      </c>
      <c r="J104" s="43">
        <v>89</v>
      </c>
      <c r="K104" s="44"/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</v>
      </c>
      <c r="H105" s="43">
        <v>0</v>
      </c>
      <c r="I105" s="43">
        <v>12</v>
      </c>
      <c r="J105" s="43">
        <v>47</v>
      </c>
      <c r="K105" s="44"/>
      <c r="L105" s="43">
        <v>19.100000000000001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555</v>
      </c>
      <c r="G108" s="19">
        <f t="shared" ref="G108:J108" si="54">SUM(G101:G107)</f>
        <v>13</v>
      </c>
      <c r="H108" s="19">
        <f t="shared" si="54"/>
        <v>21</v>
      </c>
      <c r="I108" s="19">
        <f t="shared" si="54"/>
        <v>75</v>
      </c>
      <c r="J108" s="19">
        <f t="shared" si="54"/>
        <v>541</v>
      </c>
      <c r="K108" s="25"/>
      <c r="L108" s="19">
        <f t="shared" ref="L108" si="55">SUM(L101:L107)</f>
        <v>74.099999999999994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2</v>
      </c>
      <c r="H110" s="43">
        <v>5</v>
      </c>
      <c r="I110" s="43">
        <v>12</v>
      </c>
      <c r="J110" s="43">
        <v>123</v>
      </c>
      <c r="K110" s="44">
        <v>82</v>
      </c>
      <c r="L110" s="43">
        <v>15</v>
      </c>
    </row>
    <row r="111" spans="1:12" ht="15.75" thickBot="1">
      <c r="A111" s="23"/>
      <c r="B111" s="15"/>
      <c r="C111" s="11"/>
      <c r="D111" s="7" t="s">
        <v>28</v>
      </c>
      <c r="E111" s="42" t="s">
        <v>50</v>
      </c>
      <c r="F111" s="43">
        <v>80</v>
      </c>
      <c r="G111" s="43">
        <v>12</v>
      </c>
      <c r="H111" s="43">
        <v>31</v>
      </c>
      <c r="I111" s="43">
        <v>3</v>
      </c>
      <c r="J111" s="43">
        <v>340</v>
      </c>
      <c r="K111" s="44">
        <v>260</v>
      </c>
      <c r="L111" s="43">
        <v>18</v>
      </c>
    </row>
    <row r="112" spans="1:12" ht="1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5</v>
      </c>
      <c r="H112" s="40">
        <v>4</v>
      </c>
      <c r="I112" s="40">
        <v>26</v>
      </c>
      <c r="J112" s="40">
        <v>168</v>
      </c>
      <c r="K112" s="41">
        <v>202</v>
      </c>
      <c r="L112" s="40">
        <v>10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1</v>
      </c>
      <c r="H113" s="43">
        <v>0</v>
      </c>
      <c r="I113" s="43">
        <v>15</v>
      </c>
      <c r="J113" s="43">
        <v>60</v>
      </c>
      <c r="K113" s="44">
        <v>376</v>
      </c>
      <c r="L113" s="43">
        <v>4</v>
      </c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94</v>
      </c>
      <c r="E115" s="42" t="s">
        <v>48</v>
      </c>
      <c r="F115" s="43">
        <v>40</v>
      </c>
      <c r="G115" s="43">
        <v>4</v>
      </c>
      <c r="H115" s="43">
        <v>1</v>
      </c>
      <c r="I115" s="43">
        <v>29</v>
      </c>
      <c r="J115" s="43">
        <v>137</v>
      </c>
      <c r="K115" s="44"/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24</v>
      </c>
      <c r="H118" s="19">
        <f t="shared" si="56"/>
        <v>41</v>
      </c>
      <c r="I118" s="19">
        <f t="shared" si="56"/>
        <v>85</v>
      </c>
      <c r="J118" s="19">
        <f t="shared" si="56"/>
        <v>828</v>
      </c>
      <c r="K118" s="25"/>
      <c r="L118" s="19">
        <f t="shared" ref="L118" si="57">SUM(L109:L117)</f>
        <v>50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1275</v>
      </c>
      <c r="G119" s="32">
        <f t="shared" ref="G119" si="58">G108+G118</f>
        <v>37</v>
      </c>
      <c r="H119" s="32">
        <f t="shared" ref="H119" si="59">H108+H118</f>
        <v>62</v>
      </c>
      <c r="I119" s="32">
        <f t="shared" ref="I119" si="60">I108+I118</f>
        <v>160</v>
      </c>
      <c r="J119" s="32">
        <f t="shared" ref="J119:L119" si="61">J108+J118</f>
        <v>1369</v>
      </c>
      <c r="K119" s="32"/>
      <c r="L119" s="32">
        <f t="shared" si="61"/>
        <v>124.1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3</v>
      </c>
      <c r="H120" s="40">
        <v>5</v>
      </c>
      <c r="I120" s="40">
        <v>36</v>
      </c>
      <c r="J120" s="40">
        <v>209</v>
      </c>
      <c r="K120" s="41">
        <v>304</v>
      </c>
      <c r="L120" s="40">
        <v>15</v>
      </c>
    </row>
    <row r="121" spans="1:12" ht="15">
      <c r="A121" s="14"/>
      <c r="B121" s="15"/>
      <c r="C121" s="11"/>
      <c r="D121" s="6"/>
      <c r="E121" s="42" t="s">
        <v>69</v>
      </c>
      <c r="F121" s="43">
        <v>150</v>
      </c>
      <c r="G121" s="43">
        <v>9</v>
      </c>
      <c r="H121" s="43">
        <v>12</v>
      </c>
      <c r="I121" s="43">
        <v>9</v>
      </c>
      <c r="J121" s="43">
        <v>180</v>
      </c>
      <c r="K121" s="44">
        <v>229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</v>
      </c>
      <c r="H122" s="43">
        <v>0</v>
      </c>
      <c r="I122" s="43">
        <v>15</v>
      </c>
      <c r="J122" s="43">
        <v>60</v>
      </c>
      <c r="K122" s="44">
        <v>376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</v>
      </c>
      <c r="H123" s="43">
        <v>1</v>
      </c>
      <c r="I123" s="43">
        <v>18</v>
      </c>
      <c r="J123" s="43">
        <v>89</v>
      </c>
      <c r="K123" s="44"/>
      <c r="L123" s="43">
        <v>5</v>
      </c>
    </row>
    <row r="124" spans="1:12" ht="1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</v>
      </c>
      <c r="H124" s="43">
        <v>0</v>
      </c>
      <c r="I124" s="43">
        <v>12</v>
      </c>
      <c r="J124" s="43">
        <v>47</v>
      </c>
      <c r="K124" s="44"/>
      <c r="L124" s="43">
        <v>29.1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16</v>
      </c>
      <c r="H127" s="19">
        <f t="shared" si="62"/>
        <v>18</v>
      </c>
      <c r="I127" s="19">
        <f t="shared" si="62"/>
        <v>90</v>
      </c>
      <c r="J127" s="19">
        <f t="shared" si="62"/>
        <v>585</v>
      </c>
      <c r="K127" s="25"/>
      <c r="L127" s="19">
        <f t="shared" ref="L127" si="63">SUM(L120:L126)</f>
        <v>74.099999999999994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10</v>
      </c>
      <c r="H129" s="43">
        <v>27</v>
      </c>
      <c r="I129" s="43">
        <v>6</v>
      </c>
      <c r="J129" s="43">
        <v>309</v>
      </c>
      <c r="K129" s="44">
        <v>79</v>
      </c>
      <c r="L129" s="43">
        <v>16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80</v>
      </c>
      <c r="G130" s="43">
        <v>11</v>
      </c>
      <c r="H130" s="43">
        <v>10</v>
      </c>
      <c r="I130" s="43">
        <v>8</v>
      </c>
      <c r="J130" s="43">
        <v>199</v>
      </c>
      <c r="K130" s="44">
        <v>305</v>
      </c>
      <c r="L130" s="43">
        <v>17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180</v>
      </c>
      <c r="G131" s="43">
        <v>10</v>
      </c>
      <c r="H131" s="43">
        <v>4</v>
      </c>
      <c r="I131" s="43">
        <v>47</v>
      </c>
      <c r="J131" s="43">
        <v>277</v>
      </c>
      <c r="K131" s="44">
        <v>313</v>
      </c>
      <c r="L131" s="43">
        <v>10</v>
      </c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1</v>
      </c>
      <c r="H132" s="43">
        <v>0</v>
      </c>
      <c r="I132" s="43">
        <v>15</v>
      </c>
      <c r="J132" s="43">
        <v>60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98</v>
      </c>
      <c r="E134" s="42" t="s">
        <v>99</v>
      </c>
      <c r="F134" s="43">
        <v>40</v>
      </c>
      <c r="G134" s="43">
        <v>4</v>
      </c>
      <c r="H134" s="43">
        <v>1</v>
      </c>
      <c r="I134" s="43">
        <v>29</v>
      </c>
      <c r="J134" s="43">
        <v>137</v>
      </c>
      <c r="K134" s="44"/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36</v>
      </c>
      <c r="H137" s="19">
        <f t="shared" si="64"/>
        <v>42</v>
      </c>
      <c r="I137" s="19">
        <f t="shared" si="64"/>
        <v>105</v>
      </c>
      <c r="J137" s="19">
        <f t="shared" si="64"/>
        <v>982</v>
      </c>
      <c r="K137" s="25"/>
      <c r="L137" s="19">
        <f t="shared" ref="L137" si="65">SUM(L128:L136)</f>
        <v>50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1395</v>
      </c>
      <c r="G138" s="32">
        <f t="shared" ref="G138" si="66">G127+G137</f>
        <v>52</v>
      </c>
      <c r="H138" s="32">
        <f t="shared" ref="H138" si="67">H127+H137</f>
        <v>60</v>
      </c>
      <c r="I138" s="32">
        <f t="shared" ref="I138" si="68">I127+I137</f>
        <v>195</v>
      </c>
      <c r="J138" s="32">
        <f t="shared" ref="J138:L138" si="69">J127+J137</f>
        <v>1567</v>
      </c>
      <c r="K138" s="32"/>
      <c r="L138" s="32">
        <f t="shared" si="69"/>
        <v>124.1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96</v>
      </c>
      <c r="F139" s="52">
        <v>250</v>
      </c>
      <c r="G139" s="52">
        <v>7</v>
      </c>
      <c r="H139" s="52">
        <v>32</v>
      </c>
      <c r="I139" s="54">
        <v>39</v>
      </c>
      <c r="J139" s="52">
        <v>182</v>
      </c>
      <c r="K139" s="41">
        <v>181</v>
      </c>
      <c r="L139" s="53">
        <v>17</v>
      </c>
    </row>
    <row r="140" spans="1:12" ht="15">
      <c r="A140" s="23"/>
      <c r="B140" s="15"/>
      <c r="C140" s="11"/>
      <c r="D140" s="6"/>
      <c r="E140" s="42"/>
      <c r="F140" s="43"/>
      <c r="G140" s="56"/>
      <c r="H140" s="56"/>
      <c r="I140" s="57"/>
      <c r="J140" s="56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1</v>
      </c>
      <c r="H141" s="43">
        <v>0</v>
      </c>
      <c r="I141" s="43">
        <v>29</v>
      </c>
      <c r="J141" s="43">
        <v>111</v>
      </c>
      <c r="K141" s="44">
        <v>349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89</v>
      </c>
      <c r="F142" s="43">
        <v>45</v>
      </c>
      <c r="G142" s="43">
        <v>3</v>
      </c>
      <c r="H142" s="43">
        <v>1</v>
      </c>
      <c r="I142" s="43">
        <v>18</v>
      </c>
      <c r="J142" s="43">
        <v>89</v>
      </c>
      <c r="K142" s="44"/>
      <c r="L142" s="43">
        <v>5</v>
      </c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0</v>
      </c>
      <c r="H143" s="43">
        <v>0</v>
      </c>
      <c r="I143" s="43">
        <v>12</v>
      </c>
      <c r="J143" s="43">
        <v>47</v>
      </c>
      <c r="K143" s="44"/>
      <c r="L143" s="43">
        <v>32.1</v>
      </c>
    </row>
    <row r="144" spans="1:12" ht="15">
      <c r="A144" s="23"/>
      <c r="B144" s="15"/>
      <c r="C144" s="11"/>
      <c r="D144" s="6"/>
      <c r="E144" s="42" t="s">
        <v>59</v>
      </c>
      <c r="F144" s="43">
        <v>20</v>
      </c>
      <c r="G144" s="43">
        <v>1</v>
      </c>
      <c r="H144" s="43">
        <v>3</v>
      </c>
      <c r="I144" s="43">
        <v>12</v>
      </c>
      <c r="J144" s="43">
        <v>92</v>
      </c>
      <c r="K144" s="44"/>
      <c r="L144" s="43">
        <v>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70">SUM(G139:G145)</f>
        <v>12</v>
      </c>
      <c r="H146" s="19">
        <f t="shared" si="70"/>
        <v>36</v>
      </c>
      <c r="I146" s="19">
        <f t="shared" si="70"/>
        <v>110</v>
      </c>
      <c r="J146" s="19">
        <f t="shared" si="70"/>
        <v>521</v>
      </c>
      <c r="K146" s="25"/>
      <c r="L146" s="19">
        <f t="shared" ref="L146" si="71">SUM(L139:L145)</f>
        <v>74.099999999999994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5" t="s">
        <v>45</v>
      </c>
      <c r="F148" s="43">
        <v>250</v>
      </c>
      <c r="G148" s="56">
        <v>8</v>
      </c>
      <c r="H148" s="56">
        <v>9</v>
      </c>
      <c r="I148" s="57">
        <v>12</v>
      </c>
      <c r="J148" s="43">
        <v>181</v>
      </c>
      <c r="K148" s="44">
        <v>88</v>
      </c>
      <c r="L148" s="43">
        <v>15</v>
      </c>
    </row>
    <row r="149" spans="1:12" ht="15">
      <c r="A149" s="23"/>
      <c r="B149" s="15"/>
      <c r="C149" s="11"/>
      <c r="D149" s="7" t="s">
        <v>28</v>
      </c>
      <c r="E149" s="42" t="s">
        <v>92</v>
      </c>
      <c r="F149" s="43">
        <v>250</v>
      </c>
      <c r="G149" s="43">
        <v>28</v>
      </c>
      <c r="H149" s="43">
        <v>13</v>
      </c>
      <c r="I149" s="43">
        <v>22</v>
      </c>
      <c r="J149" s="43">
        <v>321</v>
      </c>
      <c r="K149" s="44">
        <v>73</v>
      </c>
      <c r="L149" s="43">
        <v>22</v>
      </c>
    </row>
    <row r="150" spans="1:12" ht="1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91</v>
      </c>
      <c r="E151" s="42" t="s">
        <v>41</v>
      </c>
      <c r="F151" s="43">
        <v>200</v>
      </c>
      <c r="G151" s="43">
        <v>1</v>
      </c>
      <c r="H151" s="43">
        <v>0</v>
      </c>
      <c r="I151" s="43">
        <v>15</v>
      </c>
      <c r="J151" s="43">
        <v>60</v>
      </c>
      <c r="K151" s="44">
        <v>376</v>
      </c>
      <c r="L151" s="43">
        <v>8</v>
      </c>
    </row>
    <row r="152" spans="1:12" ht="1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94</v>
      </c>
      <c r="E153" s="42" t="s">
        <v>48</v>
      </c>
      <c r="F153" s="43">
        <v>40</v>
      </c>
      <c r="G153" s="43">
        <v>4</v>
      </c>
      <c r="H153" s="43">
        <v>1</v>
      </c>
      <c r="I153" s="43">
        <v>29</v>
      </c>
      <c r="J153" s="43">
        <v>137</v>
      </c>
      <c r="K153" s="44"/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41</v>
      </c>
      <c r="H156" s="19">
        <f t="shared" si="72"/>
        <v>23</v>
      </c>
      <c r="I156" s="19">
        <f t="shared" si="72"/>
        <v>78</v>
      </c>
      <c r="J156" s="19">
        <f t="shared" si="72"/>
        <v>699</v>
      </c>
      <c r="K156" s="25"/>
      <c r="L156" s="19">
        <f t="shared" ref="L156" si="73">SUM(L147:L155)</f>
        <v>50</v>
      </c>
    </row>
    <row r="157" spans="1:12" ht="15.75" thickBot="1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1355</v>
      </c>
      <c r="G157" s="32">
        <f t="shared" ref="G157" si="74">G146+G156</f>
        <v>53</v>
      </c>
      <c r="H157" s="32">
        <f t="shared" ref="H157" si="75">H146+H156</f>
        <v>59</v>
      </c>
      <c r="I157" s="32">
        <f t="shared" ref="I157" si="76">I146+I156</f>
        <v>188</v>
      </c>
      <c r="J157" s="32">
        <f t="shared" ref="J157:L157" si="77">J146+J156</f>
        <v>1220</v>
      </c>
      <c r="K157" s="32"/>
      <c r="L157" s="32">
        <f t="shared" si="77"/>
        <v>124.1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71</v>
      </c>
      <c r="F158" s="43">
        <v>200</v>
      </c>
      <c r="G158" s="43">
        <v>10</v>
      </c>
      <c r="H158" s="43">
        <v>4</v>
      </c>
      <c r="I158" s="43">
        <v>47</v>
      </c>
      <c r="J158" s="43">
        <v>277</v>
      </c>
      <c r="K158" s="44">
        <v>313</v>
      </c>
      <c r="L158" s="43">
        <v>10</v>
      </c>
    </row>
    <row r="159" spans="1:12" ht="15">
      <c r="A159" s="23"/>
      <c r="B159" s="15"/>
      <c r="C159" s="11"/>
      <c r="D159" s="6"/>
      <c r="E159" s="42" t="s">
        <v>72</v>
      </c>
      <c r="F159" s="43">
        <v>80</v>
      </c>
      <c r="G159" s="43">
        <v>11</v>
      </c>
      <c r="H159" s="43">
        <v>10</v>
      </c>
      <c r="I159" s="43">
        <v>8</v>
      </c>
      <c r="J159" s="43">
        <v>199</v>
      </c>
      <c r="K159" s="44">
        <v>305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4</v>
      </c>
      <c r="H160" s="43">
        <v>4</v>
      </c>
      <c r="I160" s="43">
        <v>18</v>
      </c>
      <c r="J160" s="43">
        <v>119</v>
      </c>
      <c r="K160" s="44">
        <v>382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</v>
      </c>
      <c r="H161" s="43">
        <v>1</v>
      </c>
      <c r="I161" s="43">
        <v>18</v>
      </c>
      <c r="J161" s="43">
        <v>89</v>
      </c>
      <c r="K161" s="44"/>
      <c r="L161" s="43">
        <v>5</v>
      </c>
    </row>
    <row r="162" spans="1:12" ht="1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</v>
      </c>
      <c r="H162" s="43">
        <v>0</v>
      </c>
      <c r="I162" s="43">
        <v>12</v>
      </c>
      <c r="J162" s="43">
        <v>47</v>
      </c>
      <c r="K162" s="44"/>
      <c r="L162" s="43">
        <v>27.1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625</v>
      </c>
      <c r="G165" s="19">
        <f t="shared" ref="G165:J165" si="78">SUM(G158:G164)</f>
        <v>28</v>
      </c>
      <c r="H165" s="19">
        <f t="shared" si="78"/>
        <v>19</v>
      </c>
      <c r="I165" s="19">
        <f t="shared" si="78"/>
        <v>103</v>
      </c>
      <c r="J165" s="19">
        <f t="shared" si="78"/>
        <v>731</v>
      </c>
      <c r="K165" s="25"/>
      <c r="L165" s="19">
        <f t="shared" ref="L165" si="79">SUM(L158:L164)</f>
        <v>74.099999999999994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2</v>
      </c>
      <c r="H167" s="43">
        <v>5</v>
      </c>
      <c r="I167" s="43">
        <v>17</v>
      </c>
      <c r="J167" s="43">
        <v>122</v>
      </c>
      <c r="K167" s="44">
        <v>86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50</v>
      </c>
      <c r="F168" s="43">
        <v>100</v>
      </c>
      <c r="G168" s="43">
        <v>16</v>
      </c>
      <c r="H168" s="43">
        <v>18</v>
      </c>
      <c r="I168" s="43">
        <v>18</v>
      </c>
      <c r="J168" s="43">
        <v>340</v>
      </c>
      <c r="K168" s="44">
        <v>276</v>
      </c>
      <c r="L168" s="43">
        <v>16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200</v>
      </c>
      <c r="G169" s="43">
        <v>18</v>
      </c>
      <c r="H169" s="43">
        <v>14</v>
      </c>
      <c r="I169" s="43">
        <v>19</v>
      </c>
      <c r="J169" s="43">
        <v>271</v>
      </c>
      <c r="K169" s="44"/>
      <c r="L169" s="43">
        <v>6</v>
      </c>
    </row>
    <row r="170" spans="1:12" ht="15">
      <c r="A170" s="23"/>
      <c r="B170" s="15"/>
      <c r="C170" s="11"/>
      <c r="D170" s="7" t="s">
        <v>93</v>
      </c>
      <c r="E170" s="42" t="s">
        <v>41</v>
      </c>
      <c r="F170" s="43">
        <v>200</v>
      </c>
      <c r="G170" s="43">
        <v>1</v>
      </c>
      <c r="H170" s="43">
        <v>0</v>
      </c>
      <c r="I170" s="43">
        <v>15</v>
      </c>
      <c r="J170" s="43">
        <v>60</v>
      </c>
      <c r="K170" s="44">
        <v>376</v>
      </c>
      <c r="L170" s="43">
        <v>8</v>
      </c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94</v>
      </c>
      <c r="E172" s="42" t="s">
        <v>48</v>
      </c>
      <c r="F172" s="43">
        <v>50</v>
      </c>
      <c r="G172" s="43">
        <v>4</v>
      </c>
      <c r="H172" s="43">
        <v>1</v>
      </c>
      <c r="I172" s="43">
        <v>29</v>
      </c>
      <c r="J172" s="43">
        <v>137</v>
      </c>
      <c r="K172" s="44"/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80">SUM(G166:G174)</f>
        <v>41</v>
      </c>
      <c r="H175" s="19">
        <f t="shared" si="80"/>
        <v>38</v>
      </c>
      <c r="I175" s="19">
        <f t="shared" si="80"/>
        <v>98</v>
      </c>
      <c r="J175" s="19">
        <f t="shared" si="80"/>
        <v>930</v>
      </c>
      <c r="K175" s="25"/>
      <c r="L175" s="19">
        <f t="shared" ref="L175" si="81">SUM(L166:L174)</f>
        <v>50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1425</v>
      </c>
      <c r="G176" s="32">
        <f t="shared" ref="G176" si="82">G165+G175</f>
        <v>69</v>
      </c>
      <c r="H176" s="32">
        <f t="shared" ref="H176" si="83">H165+H175</f>
        <v>57</v>
      </c>
      <c r="I176" s="32">
        <f t="shared" ref="I176" si="84">I165+I175</f>
        <v>201</v>
      </c>
      <c r="J176" s="32">
        <f t="shared" ref="J176:L176" si="85">J165+J175</f>
        <v>1661</v>
      </c>
      <c r="K176" s="32"/>
      <c r="L176" s="32">
        <f t="shared" si="85"/>
        <v>124.1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5</v>
      </c>
      <c r="H177" s="40">
        <v>4</v>
      </c>
      <c r="I177" s="40">
        <v>25</v>
      </c>
      <c r="J177" s="40">
        <v>168</v>
      </c>
      <c r="K177" s="41">
        <v>204</v>
      </c>
      <c r="L177" s="40">
        <v>30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3</v>
      </c>
      <c r="H179" s="43">
        <v>2</v>
      </c>
      <c r="I179" s="43">
        <v>15</v>
      </c>
      <c r="J179" s="43">
        <v>100</v>
      </c>
      <c r="K179" s="44">
        <v>379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89</v>
      </c>
      <c r="F180" s="43">
        <v>45</v>
      </c>
      <c r="G180" s="43">
        <v>3</v>
      </c>
      <c r="H180" s="43">
        <v>1</v>
      </c>
      <c r="I180" s="43">
        <v>18</v>
      </c>
      <c r="J180" s="43">
        <v>89</v>
      </c>
      <c r="K180" s="44"/>
      <c r="L180" s="43">
        <v>5</v>
      </c>
    </row>
    <row r="181" spans="1:12" ht="15">
      <c r="A181" s="23"/>
      <c r="B181" s="15"/>
      <c r="C181" s="11"/>
      <c r="D181" s="7" t="s">
        <v>30</v>
      </c>
      <c r="E181" s="42" t="s">
        <v>75</v>
      </c>
      <c r="F181" s="43">
        <v>200</v>
      </c>
      <c r="G181" s="43">
        <v>0</v>
      </c>
      <c r="H181" s="43">
        <v>0</v>
      </c>
      <c r="I181" s="43">
        <v>26</v>
      </c>
      <c r="J181" s="43">
        <v>120</v>
      </c>
      <c r="K181" s="44"/>
      <c r="L181" s="43">
        <v>29.1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645</v>
      </c>
      <c r="G184" s="19">
        <f t="shared" ref="G184:J184" si="86">SUM(G177:G183)</f>
        <v>11</v>
      </c>
      <c r="H184" s="19">
        <f t="shared" si="86"/>
        <v>7</v>
      </c>
      <c r="I184" s="19">
        <f t="shared" si="86"/>
        <v>84</v>
      </c>
      <c r="J184" s="19">
        <f t="shared" si="86"/>
        <v>477</v>
      </c>
      <c r="K184" s="25"/>
      <c r="L184" s="19">
        <f t="shared" ref="L184" si="87">SUM(L177:L183)</f>
        <v>74.099999999999994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>
        <v>5</v>
      </c>
      <c r="H186" s="43">
        <v>5</v>
      </c>
      <c r="I186" s="43">
        <v>23</v>
      </c>
      <c r="J186" s="43">
        <v>163</v>
      </c>
      <c r="K186" s="44">
        <v>102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250</v>
      </c>
      <c r="G187" s="43">
        <v>2</v>
      </c>
      <c r="H187" s="43">
        <v>11</v>
      </c>
      <c r="I187" s="43">
        <v>12</v>
      </c>
      <c r="J187" s="43">
        <v>302</v>
      </c>
      <c r="K187" s="44">
        <v>7038</v>
      </c>
      <c r="L187" s="43">
        <v>22</v>
      </c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95</v>
      </c>
      <c r="E189" s="42" t="s">
        <v>76</v>
      </c>
      <c r="F189" s="43">
        <v>200</v>
      </c>
      <c r="G189" s="43">
        <v>0</v>
      </c>
      <c r="H189" s="43">
        <v>0</v>
      </c>
      <c r="I189" s="43">
        <v>25</v>
      </c>
      <c r="J189" s="43">
        <v>97</v>
      </c>
      <c r="K189" s="44">
        <v>350</v>
      </c>
      <c r="L189" s="43">
        <v>8</v>
      </c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94</v>
      </c>
      <c r="E191" s="42" t="s">
        <v>48</v>
      </c>
      <c r="F191" s="43">
        <v>40</v>
      </c>
      <c r="G191" s="43">
        <v>4</v>
      </c>
      <c r="H191" s="43">
        <v>1</v>
      </c>
      <c r="I191" s="43">
        <v>29</v>
      </c>
      <c r="J191" s="43">
        <v>137</v>
      </c>
      <c r="K191" s="44"/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11</v>
      </c>
      <c r="H194" s="19">
        <f t="shared" si="88"/>
        <v>17</v>
      </c>
      <c r="I194" s="19">
        <f t="shared" si="88"/>
        <v>89</v>
      </c>
      <c r="J194" s="19">
        <f t="shared" si="88"/>
        <v>699</v>
      </c>
      <c r="K194" s="25"/>
      <c r="L194" s="19">
        <f t="shared" ref="L194" si="89">SUM(L185:L193)</f>
        <v>50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1385</v>
      </c>
      <c r="G195" s="32">
        <f t="shared" ref="G195" si="90">G184+G194</f>
        <v>22</v>
      </c>
      <c r="H195" s="32">
        <f t="shared" ref="H195" si="91">H184+H194</f>
        <v>24</v>
      </c>
      <c r="I195" s="32">
        <f t="shared" ref="I195" si="92">I184+I194</f>
        <v>173</v>
      </c>
      <c r="J195" s="32">
        <f t="shared" ref="J195:L195" si="93">J184+J194</f>
        <v>1176</v>
      </c>
      <c r="K195" s="32"/>
      <c r="L195" s="32">
        <f t="shared" si="93"/>
        <v>124.1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1375.5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45.006999999999998</v>
      </c>
      <c r="H196" s="34">
        <f t="shared" si="94"/>
        <v>48.137999999999998</v>
      </c>
      <c r="I196" s="34">
        <f t="shared" si="94"/>
        <v>181.24</v>
      </c>
      <c r="J196" s="34">
        <f t="shared" si="94"/>
        <v>1339.76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2025-03-03T08:30:34Z</dcterms:modified>
</cp:coreProperties>
</file>